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บัญชีสรุปโครงการพัฒนา" sheetId="1" r:id="rId1"/>
  </sheets>
  <definedNames>
    <definedName name="_xlnm.Print_Titles" localSheetId="0">'บัญชีสรุปโครงการพัฒนา'!$5:$5</definedName>
  </definedNames>
  <calcPr fullCalcOnLoad="1"/>
</workbook>
</file>

<file path=xl/sharedStrings.xml><?xml version="1.0" encoding="utf-8"?>
<sst xmlns="http://schemas.openxmlformats.org/spreadsheetml/2006/main" count="67" uniqueCount="42">
  <si>
    <t>เทศบาลตำบลเหมืองใหม่</t>
  </si>
  <si>
    <t>รวม</t>
  </si>
  <si>
    <t>รวมทั้งสิ้น</t>
  </si>
  <si>
    <t>บัญชีสรุปจำนวนโครงการและงบประมาณ</t>
  </si>
  <si>
    <t>ยุทธศาสตร์ / แนวทางการพัฒนา</t>
  </si>
  <si>
    <t>จำนวนโครงการที่ดำเนินการ</t>
  </si>
  <si>
    <t>คิดเป็นร้อยละของโครงการทั้งหมด</t>
  </si>
  <si>
    <t>จำนวนงบประมาณ</t>
  </si>
  <si>
    <t>คิดเป็นร้อยละของงบประมาณทั้งหมด</t>
  </si>
  <si>
    <t>หน่วยดำเนินการ</t>
  </si>
  <si>
    <t>๑. ยุทธศาสตร์ด้านการพัฒนาโครงสร้างพื้นฐาน</t>
  </si>
  <si>
    <t>๒. ยุทธศาสตร์ด้านการส่งเสริมเศรษฐกิจยั่งยืน</t>
  </si>
  <si>
    <t>๓. ยุทธศาสตร์ด้านการส่งเสริมคุณภาพชีวิตและเสริมสร้างชุมชนเข้มแข็ง</t>
  </si>
  <si>
    <t>๓.๑ การส่งเสริมการศึกษา  กีฬา และนันทนาการ</t>
  </si>
  <si>
    <t xml:space="preserve">๓.๒ การเสริมสร้างสุขภาพอนามัย  </t>
  </si>
  <si>
    <t>๔.๑ การสร้างจิตสำนึกและความตระหนักในการจัดการทรัพยากรธรรมชาติและสิ่งแวดล้อม</t>
  </si>
  <si>
    <t>๕. ยุทธศาสตร์ด้านการจัดระเบียบชุมชน สังคม และรักษาความสงบเรียบร้อย</t>
  </si>
  <si>
    <t>๕.๑ การบริหารจัดการเกี่ยวกับการรักษาความสงบเรียบร้อย ความปลอดภัยในชีวิตและทรัพย์สิน</t>
  </si>
  <si>
    <t>๕.๒ การส่งเสริมการจัดระเบียบชุมชนและสังคม</t>
  </si>
  <si>
    <t>๖. ยุทธศาสตร์ด้านการส่งเสริมศาสนา ศิลปวัฒนธรรม จารีตประเพณี และภูมิปัญญาท้องถิ่น</t>
  </si>
  <si>
    <t>๖.๑ การสนับสนุนและส่งเสริมกิจกรรมทางศาสนา  ศิลปวัฒนธรรม  และจารีตประเพณี</t>
  </si>
  <si>
    <t xml:space="preserve">๖.๒ การสนับสนุนและส่งเสริมภูมิปัญญาท้องถิ่น </t>
  </si>
  <si>
    <t>๘.๑ การส่งเสริมสนับสนุนการปกครองตามระบอบประชาธิปไตยและกระบวนการมีส่วนร่วมของประชาชน</t>
  </si>
  <si>
    <t>๘.๒ การปรับปรุงและพัฒนาระบบบริหารจัดการที่ดีและมีประสิทธิภาพ</t>
  </si>
  <si>
    <t>๒.๑ การส่งเสริมอาชีพ สร้างรายได้ให้แก่ประชาชน</t>
  </si>
  <si>
    <t>๓.๓ การส่งเสริมสวัสดิการสังคมและชุมชนเข้มแข็ง</t>
  </si>
  <si>
    <t>๑.๑ การพัฒนาระบบสาธารณูปโภค สาธารณูปการ โครงสร้างพื้นฐาน และการจัดทำผังเมืองรวม</t>
  </si>
  <si>
    <t>แผนงานเคหะและชุมชน</t>
  </si>
  <si>
    <t>แผนงานอุตสาหกรรมและการโยธา</t>
  </si>
  <si>
    <t>แผนงานการเกษตร</t>
  </si>
  <si>
    <t>แผนงานสร้างความเข้มแข็งของชุมชน</t>
  </si>
  <si>
    <t>แผนงานการศึกษา</t>
  </si>
  <si>
    <t>แผนงานศาสนาวัฒนธรมและนันทนาการ</t>
  </si>
  <si>
    <t>แผนงานสาธารณสุข</t>
  </si>
  <si>
    <t>แผนงานบริหารทั่วไป</t>
  </si>
  <si>
    <t>แผนงานงบกลาง</t>
  </si>
  <si>
    <t>กองช่าง</t>
  </si>
  <si>
    <t>สำนักปลัด</t>
  </si>
  <si>
    <t>กองการศึกษา</t>
  </si>
  <si>
    <t>กองสาธารณสุขฯ</t>
  </si>
  <si>
    <t>งานป้องกันฯ</t>
  </si>
  <si>
    <t>แผนการดำเนินงาน  ประจำปีงบประมาณ  พ.ศ. ๒๕๖๑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</si>
</sst>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(* #,##0_);_(* \(#,##0\);_(* &quot;-&quot;??_);_(@_)"/>
    <numFmt numFmtId="202" formatCode="_-* #,##0.000_-;\-* #,##0.000_-;_-* &quot;-&quot;??_-;_-@_-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&quot;฿&quot;#,##0.00"/>
  </numFmts>
  <fonts count="41">
    <font>
      <sz val="14"/>
      <name val="Cordia New"/>
      <family val="0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  <font>
      <b/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200" fontId="3" fillId="0" borderId="0" xfId="38" applyNumberFormat="1" applyFont="1" applyBorder="1" applyAlignment="1">
      <alignment horizontal="center" wrapText="1"/>
    </xf>
    <xf numFmtId="200" fontId="3" fillId="0" borderId="0" xfId="38" applyNumberFormat="1" applyFont="1" applyBorder="1" applyAlignment="1">
      <alignment vertical="center" wrapText="1"/>
    </xf>
    <xf numFmtId="43" fontId="3" fillId="0" borderId="0" xfId="38" applyFont="1" applyBorder="1" applyAlignment="1">
      <alignment horizontal="center" vertical="center" wrapText="1"/>
    </xf>
    <xf numFmtId="43" fontId="3" fillId="0" borderId="0" xfId="38" applyFont="1" applyBorder="1" applyAlignment="1">
      <alignment horizontal="center" wrapText="1"/>
    </xf>
    <xf numFmtId="0" fontId="4" fillId="0" borderId="0" xfId="0" applyFont="1" applyBorder="1" applyAlignment="1">
      <alignment/>
    </xf>
    <xf numFmtId="200" fontId="5" fillId="0" borderId="10" xfId="38" applyNumberFormat="1" applyFont="1" applyBorder="1" applyAlignment="1">
      <alignment horizontal="center" vertical="center" wrapText="1"/>
    </xf>
    <xf numFmtId="43" fontId="5" fillId="0" borderId="10" xfId="38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200" fontId="4" fillId="0" borderId="0" xfId="38" applyNumberFormat="1" applyFont="1" applyAlignment="1">
      <alignment vertical="center"/>
    </xf>
    <xf numFmtId="43" fontId="4" fillId="0" borderId="0" xfId="38" applyFont="1" applyAlignment="1">
      <alignment horizontal="center" vertical="center"/>
    </xf>
    <xf numFmtId="43" fontId="4" fillId="0" borderId="0" xfId="38" applyFont="1" applyAlignment="1">
      <alignment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59" fontId="4" fillId="0" borderId="10" xfId="38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4" fillId="0" borderId="10" xfId="38" applyNumberFormat="1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5" fillId="0" borderId="11" xfId="38" applyNumberFormat="1" applyFont="1" applyBorder="1" applyAlignment="1">
      <alignment vertical="top" wrapText="1"/>
    </xf>
    <xf numFmtId="0" fontId="5" fillId="0" borderId="10" xfId="38" applyNumberFormat="1" applyFont="1" applyBorder="1" applyAlignment="1">
      <alignment vertical="top" wrapText="1"/>
    </xf>
    <xf numFmtId="0" fontId="3" fillId="0" borderId="0" xfId="38" applyNumberFormat="1" applyFont="1" applyBorder="1" applyAlignment="1">
      <alignment horizontal="center" vertical="center" wrapText="1"/>
    </xf>
    <xf numFmtId="0" fontId="5" fillId="0" borderId="10" xfId="38" applyNumberFormat="1" applyFont="1" applyBorder="1" applyAlignment="1">
      <alignment horizontal="center" vertical="center" wrapText="1"/>
    </xf>
    <xf numFmtId="0" fontId="4" fillId="0" borderId="0" xfId="38" applyNumberFormat="1" applyFont="1" applyAlignment="1">
      <alignment vertical="top" wrapText="1"/>
    </xf>
    <xf numFmtId="0" fontId="4" fillId="0" borderId="0" xfId="38" applyNumberFormat="1" applyFont="1" applyAlignment="1">
      <alignment horizontal="center" vertical="center"/>
    </xf>
    <xf numFmtId="61" fontId="4" fillId="0" borderId="10" xfId="38" applyNumberFormat="1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59" fontId="4" fillId="0" borderId="11" xfId="38" applyNumberFormat="1" applyFont="1" applyBorder="1" applyAlignment="1">
      <alignment vertical="top" wrapText="1"/>
    </xf>
    <xf numFmtId="0" fontId="4" fillId="0" borderId="11" xfId="38" applyNumberFormat="1" applyFont="1" applyBorder="1" applyAlignment="1">
      <alignment vertical="top" wrapText="1"/>
    </xf>
    <xf numFmtId="61" fontId="4" fillId="0" borderId="11" xfId="38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59" fontId="4" fillId="0" borderId="10" xfId="0" applyNumberFormat="1" applyFont="1" applyBorder="1" applyAlignment="1">
      <alignment vertical="top" wrapText="1"/>
    </xf>
    <xf numFmtId="61" fontId="5" fillId="0" borderId="10" xfId="38" applyNumberFormat="1" applyFont="1" applyBorder="1" applyAlignment="1">
      <alignment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38" applyNumberFormat="1" applyFont="1" applyBorder="1" applyAlignment="1">
      <alignment horizontal="center" vertical="top" wrapText="1"/>
    </xf>
    <xf numFmtId="200" fontId="4" fillId="0" borderId="0" xfId="38" applyNumberFormat="1" applyFont="1" applyBorder="1" applyAlignment="1">
      <alignment horizontal="center" wrapText="1"/>
    </xf>
    <xf numFmtId="59" fontId="5" fillId="0" borderId="10" xfId="38" applyNumberFormat="1" applyFont="1" applyBorder="1" applyAlignment="1">
      <alignment vertical="top" wrapText="1"/>
    </xf>
    <xf numFmtId="61" fontId="4" fillId="0" borderId="0" xfId="38" applyNumberFormat="1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200" fontId="3" fillId="0" borderId="0" xfId="38" applyNumberFormat="1" applyFont="1" applyAlignment="1">
      <alignment horizontal="center" wrapText="1"/>
    </xf>
    <xf numFmtId="200" fontId="3" fillId="0" borderId="0" xfId="38" applyNumberFormat="1" applyFont="1" applyBorder="1" applyAlignment="1">
      <alignment horizont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171450</xdr:rowOff>
    </xdr:from>
    <xdr:to>
      <xdr:col>5</xdr:col>
      <xdr:colOff>1304925</xdr:colOff>
      <xdr:row>1</xdr:row>
      <xdr:rowOff>266700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8534400" y="171450"/>
          <a:ext cx="12382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ผด.๑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10" zoomScaleNormal="110" zoomScalePageLayoutView="0" workbookViewId="0" topLeftCell="A1">
      <selection activeCell="A5" sqref="A5:F5"/>
    </sheetView>
  </sheetViews>
  <sheetFormatPr defaultColWidth="9.140625" defaultRowHeight="21.75"/>
  <cols>
    <col min="1" max="1" width="44.140625" style="9" customWidth="1"/>
    <col min="2" max="2" width="20.7109375" style="10" customWidth="1"/>
    <col min="3" max="3" width="20.7109375" style="11" customWidth="1"/>
    <col min="4" max="4" width="20.7109375" style="28" customWidth="1"/>
    <col min="5" max="5" width="20.7109375" style="12" customWidth="1"/>
    <col min="6" max="6" width="20.7109375" style="13" customWidth="1"/>
    <col min="7" max="16384" width="9.140625" style="1" customWidth="1"/>
  </cols>
  <sheetData>
    <row r="1" spans="1:6" ht="27.75">
      <c r="A1" s="45" t="s">
        <v>3</v>
      </c>
      <c r="B1" s="45"/>
      <c r="C1" s="45"/>
      <c r="D1" s="45"/>
      <c r="E1" s="45"/>
      <c r="F1" s="45"/>
    </row>
    <row r="2" spans="1:6" ht="27.75">
      <c r="A2" s="45" t="s">
        <v>41</v>
      </c>
      <c r="B2" s="45"/>
      <c r="C2" s="45"/>
      <c r="D2" s="45"/>
      <c r="E2" s="45"/>
      <c r="F2" s="45"/>
    </row>
    <row r="3" spans="1:6" ht="27.75">
      <c r="A3" s="46" t="s">
        <v>0</v>
      </c>
      <c r="B3" s="46"/>
      <c r="C3" s="46"/>
      <c r="D3" s="46"/>
      <c r="E3" s="46"/>
      <c r="F3" s="46"/>
    </row>
    <row r="4" spans="1:6" s="6" customFormat="1" ht="15" customHeight="1">
      <c r="A4" s="2"/>
      <c r="B4" s="3"/>
      <c r="C4" s="4"/>
      <c r="D4" s="25"/>
      <c r="E4" s="5"/>
      <c r="F4" s="41"/>
    </row>
    <row r="5" spans="1:6" s="44" customFormat="1" ht="48">
      <c r="A5" s="7" t="s">
        <v>4</v>
      </c>
      <c r="B5" s="7" t="s">
        <v>5</v>
      </c>
      <c r="C5" s="8" t="s">
        <v>6</v>
      </c>
      <c r="D5" s="26" t="s">
        <v>7</v>
      </c>
      <c r="E5" s="8" t="s">
        <v>8</v>
      </c>
      <c r="F5" s="39" t="s">
        <v>9</v>
      </c>
    </row>
    <row r="6" spans="1:6" s="15" customFormat="1" ht="23.25" customHeight="1">
      <c r="A6" s="14" t="s">
        <v>10</v>
      </c>
      <c r="B6" s="23"/>
      <c r="C6" s="23"/>
      <c r="D6" s="23"/>
      <c r="E6" s="23"/>
      <c r="F6" s="37"/>
    </row>
    <row r="7" spans="1:6" s="15" customFormat="1" ht="45" customHeight="1">
      <c r="A7" s="17" t="s">
        <v>26</v>
      </c>
      <c r="B7" s="18"/>
      <c r="C7" s="18"/>
      <c r="D7" s="18"/>
      <c r="E7" s="18"/>
      <c r="F7" s="40"/>
    </row>
    <row r="8" spans="1:6" s="15" customFormat="1" ht="23.25" customHeight="1">
      <c r="A8" s="30" t="s">
        <v>27</v>
      </c>
      <c r="B8" s="31">
        <v>1</v>
      </c>
      <c r="C8" s="32"/>
      <c r="D8" s="33">
        <v>107155</v>
      </c>
      <c r="E8" s="32"/>
      <c r="F8" s="37" t="s">
        <v>36</v>
      </c>
    </row>
    <row r="9" spans="1:6" s="15" customFormat="1" ht="23.25" customHeight="1">
      <c r="A9" s="30" t="s">
        <v>28</v>
      </c>
      <c r="B9" s="31">
        <v>6</v>
      </c>
      <c r="C9" s="32"/>
      <c r="D9" s="33">
        <v>3864500</v>
      </c>
      <c r="E9" s="32"/>
      <c r="F9" s="37" t="s">
        <v>36</v>
      </c>
    </row>
    <row r="10" spans="1:6" s="20" customFormat="1" ht="21.75" customHeight="1">
      <c r="A10" s="21" t="s">
        <v>1</v>
      </c>
      <c r="B10" s="42">
        <f>SUM(B8:B9)</f>
        <v>7</v>
      </c>
      <c r="C10" s="42"/>
      <c r="D10" s="36">
        <v>3971655</v>
      </c>
      <c r="E10" s="42"/>
      <c r="F10" s="38"/>
    </row>
    <row r="11" spans="1:6" s="15" customFormat="1" ht="24">
      <c r="A11" s="17" t="s">
        <v>11</v>
      </c>
      <c r="B11" s="18"/>
      <c r="C11" s="18"/>
      <c r="D11" s="18"/>
      <c r="E11" s="18"/>
      <c r="F11" s="38"/>
    </row>
    <row r="12" spans="1:6" s="15" customFormat="1" ht="24">
      <c r="A12" s="17" t="s">
        <v>24</v>
      </c>
      <c r="B12" s="18"/>
      <c r="C12" s="18"/>
      <c r="D12" s="18"/>
      <c r="E12" s="18"/>
      <c r="F12" s="38"/>
    </row>
    <row r="13" spans="1:6" s="15" customFormat="1" ht="24">
      <c r="A13" s="34" t="s">
        <v>30</v>
      </c>
      <c r="B13" s="16">
        <v>1</v>
      </c>
      <c r="C13" s="18"/>
      <c r="D13" s="29">
        <v>10000</v>
      </c>
      <c r="E13" s="18"/>
      <c r="F13" s="38" t="s">
        <v>37</v>
      </c>
    </row>
    <row r="14" spans="1:6" s="15" customFormat="1" ht="24">
      <c r="A14" s="34" t="s">
        <v>29</v>
      </c>
      <c r="B14" s="16">
        <v>1</v>
      </c>
      <c r="C14" s="18"/>
      <c r="D14" s="29">
        <v>30000</v>
      </c>
      <c r="E14" s="18"/>
      <c r="F14" s="38" t="s">
        <v>37</v>
      </c>
    </row>
    <row r="15" spans="1:6" s="20" customFormat="1" ht="24">
      <c r="A15" s="21" t="s">
        <v>1</v>
      </c>
      <c r="B15" s="42">
        <f>SUM(B13:B14)</f>
        <v>2</v>
      </c>
      <c r="C15" s="24"/>
      <c r="D15" s="36">
        <f>SUM(D13:D14)</f>
        <v>40000</v>
      </c>
      <c r="E15" s="24"/>
      <c r="F15" s="40"/>
    </row>
    <row r="16" spans="1:6" s="15" customFormat="1" ht="48">
      <c r="A16" s="17" t="s">
        <v>12</v>
      </c>
      <c r="B16" s="18"/>
      <c r="C16" s="18"/>
      <c r="D16" s="18"/>
      <c r="E16" s="18"/>
      <c r="F16" s="38"/>
    </row>
    <row r="17" spans="1:6" s="15" customFormat="1" ht="24">
      <c r="A17" s="17" t="s">
        <v>13</v>
      </c>
      <c r="C17" s="18"/>
      <c r="D17" s="27"/>
      <c r="E17" s="18"/>
      <c r="F17" s="38"/>
    </row>
    <row r="18" spans="1:6" s="15" customFormat="1" ht="24">
      <c r="A18" s="34" t="s">
        <v>31</v>
      </c>
      <c r="B18" s="16">
        <v>7</v>
      </c>
      <c r="C18" s="18"/>
      <c r="D18" s="29">
        <v>1060000</v>
      </c>
      <c r="E18" s="18"/>
      <c r="F18" s="38" t="s">
        <v>38</v>
      </c>
    </row>
    <row r="19" spans="1:6" s="15" customFormat="1" ht="24">
      <c r="A19" s="34" t="s">
        <v>32</v>
      </c>
      <c r="B19" s="16">
        <v>2</v>
      </c>
      <c r="C19" s="18"/>
      <c r="D19" s="29">
        <v>20000</v>
      </c>
      <c r="E19" s="18"/>
      <c r="F19" s="38" t="s">
        <v>38</v>
      </c>
    </row>
    <row r="20" spans="1:6" s="15" customFormat="1" ht="24">
      <c r="A20" s="17" t="s">
        <v>14</v>
      </c>
      <c r="B20" s="18"/>
      <c r="C20" s="18"/>
      <c r="D20" s="18"/>
      <c r="E20" s="18"/>
      <c r="F20" s="38"/>
    </row>
    <row r="21" spans="1:6" s="15" customFormat="1" ht="24">
      <c r="A21" s="34" t="s">
        <v>33</v>
      </c>
      <c r="B21" s="16">
        <v>3</v>
      </c>
      <c r="C21" s="18"/>
      <c r="D21" s="29">
        <v>25000</v>
      </c>
      <c r="E21" s="18"/>
      <c r="F21" s="38" t="s">
        <v>39</v>
      </c>
    </row>
    <row r="22" spans="1:6" s="15" customFormat="1" ht="24">
      <c r="A22" s="34" t="s">
        <v>35</v>
      </c>
      <c r="B22" s="16">
        <v>1</v>
      </c>
      <c r="C22" s="18"/>
      <c r="D22" s="29">
        <v>60000</v>
      </c>
      <c r="E22" s="18"/>
      <c r="F22" s="38" t="s">
        <v>39</v>
      </c>
    </row>
    <row r="23" spans="1:6" s="15" customFormat="1" ht="24">
      <c r="A23" s="17" t="s">
        <v>25</v>
      </c>
      <c r="B23" s="18"/>
      <c r="C23" s="18"/>
      <c r="D23" s="18"/>
      <c r="E23" s="18"/>
      <c r="F23" s="38"/>
    </row>
    <row r="24" spans="1:6" s="15" customFormat="1" ht="24">
      <c r="A24" s="34" t="s">
        <v>30</v>
      </c>
      <c r="B24" s="16">
        <v>4</v>
      </c>
      <c r="C24" s="18"/>
      <c r="D24" s="29">
        <v>60000</v>
      </c>
      <c r="E24" s="18"/>
      <c r="F24" s="38" t="s">
        <v>37</v>
      </c>
    </row>
    <row r="25" spans="1:6" s="15" customFormat="1" ht="24">
      <c r="A25" s="34" t="s">
        <v>34</v>
      </c>
      <c r="B25" s="16">
        <v>1</v>
      </c>
      <c r="C25" s="18"/>
      <c r="D25" s="29">
        <v>10000</v>
      </c>
      <c r="E25" s="18"/>
      <c r="F25" s="38" t="s">
        <v>37</v>
      </c>
    </row>
    <row r="26" spans="1:6" s="15" customFormat="1" ht="24">
      <c r="A26" s="34" t="s">
        <v>35</v>
      </c>
      <c r="B26" s="16">
        <v>3</v>
      </c>
      <c r="C26" s="18"/>
      <c r="D26" s="29">
        <v>5305000</v>
      </c>
      <c r="E26" s="18"/>
      <c r="F26" s="38" t="s">
        <v>37</v>
      </c>
    </row>
    <row r="27" spans="1:6" s="20" customFormat="1" ht="24">
      <c r="A27" s="21" t="s">
        <v>1</v>
      </c>
      <c r="B27" s="42">
        <f>SUM(B18:B26)</f>
        <v>21</v>
      </c>
      <c r="C27" s="24"/>
      <c r="D27" s="36">
        <f>SUM(D18:D26)</f>
        <v>6540000</v>
      </c>
      <c r="E27" s="24"/>
      <c r="F27" s="38"/>
    </row>
    <row r="28" spans="1:6" s="15" customFormat="1" ht="48" customHeight="1">
      <c r="A28" s="17" t="s">
        <v>15</v>
      </c>
      <c r="B28" s="18"/>
      <c r="C28" s="18"/>
      <c r="D28" s="18"/>
      <c r="E28" s="18"/>
      <c r="F28" s="38"/>
    </row>
    <row r="29" spans="1:6" s="15" customFormat="1" ht="27" customHeight="1">
      <c r="A29" s="34" t="s">
        <v>33</v>
      </c>
      <c r="B29" s="16">
        <v>2</v>
      </c>
      <c r="C29" s="18"/>
      <c r="D29" s="29">
        <v>30000</v>
      </c>
      <c r="E29" s="18"/>
      <c r="F29" s="38" t="s">
        <v>39</v>
      </c>
    </row>
    <row r="30" spans="1:6" s="20" customFormat="1" ht="23.25" customHeight="1">
      <c r="A30" s="21" t="s">
        <v>1</v>
      </c>
      <c r="B30" s="42">
        <f>SUM(B29)</f>
        <v>2</v>
      </c>
      <c r="C30" s="24"/>
      <c r="D30" s="36">
        <f>SUM(D29)</f>
        <v>30000</v>
      </c>
      <c r="E30" s="24"/>
      <c r="F30" s="40"/>
    </row>
    <row r="31" spans="1:6" s="15" customFormat="1" ht="48">
      <c r="A31" s="17" t="s">
        <v>16</v>
      </c>
      <c r="B31" s="18"/>
      <c r="C31" s="18"/>
      <c r="D31" s="18"/>
      <c r="E31" s="18"/>
      <c r="F31" s="38"/>
    </row>
    <row r="32" spans="1:6" s="15" customFormat="1" ht="48">
      <c r="A32" s="17" t="s">
        <v>17</v>
      </c>
      <c r="B32" s="16">
        <v>3</v>
      </c>
      <c r="C32" s="18"/>
      <c r="D32" s="29">
        <v>85000</v>
      </c>
      <c r="E32" s="18"/>
      <c r="F32" s="38" t="s">
        <v>40</v>
      </c>
    </row>
    <row r="33" spans="1:6" s="15" customFormat="1" ht="23.25" customHeight="1">
      <c r="A33" s="17" t="s">
        <v>18</v>
      </c>
      <c r="B33" s="18"/>
      <c r="C33" s="18"/>
      <c r="D33" s="18"/>
      <c r="E33" s="18"/>
      <c r="F33" s="38"/>
    </row>
    <row r="34" spans="1:6" s="15" customFormat="1" ht="24">
      <c r="A34" s="34" t="s">
        <v>30</v>
      </c>
      <c r="B34" s="16">
        <v>1</v>
      </c>
      <c r="C34" s="18"/>
      <c r="D34" s="29">
        <v>10000</v>
      </c>
      <c r="E34" s="18"/>
      <c r="F34" s="38" t="s">
        <v>37</v>
      </c>
    </row>
    <row r="35" spans="1:6" s="20" customFormat="1" ht="23.25" customHeight="1">
      <c r="A35" s="21" t="s">
        <v>1</v>
      </c>
      <c r="B35" s="42">
        <f>SUM(B32:B34)</f>
        <v>4</v>
      </c>
      <c r="C35" s="24"/>
      <c r="D35" s="36">
        <f>SUM(D32:D34)</f>
        <v>95000</v>
      </c>
      <c r="E35" s="24"/>
      <c r="F35" s="40"/>
    </row>
    <row r="36" spans="1:6" s="15" customFormat="1" ht="47.25" customHeight="1">
      <c r="A36" s="17" t="s">
        <v>19</v>
      </c>
      <c r="B36" s="18"/>
      <c r="C36" s="18"/>
      <c r="D36" s="18"/>
      <c r="E36" s="18"/>
      <c r="F36" s="38"/>
    </row>
    <row r="37" spans="1:6" s="15" customFormat="1" ht="42" customHeight="1">
      <c r="A37" s="17" t="s">
        <v>20</v>
      </c>
      <c r="B37" s="18"/>
      <c r="C37" s="18"/>
      <c r="D37" s="18"/>
      <c r="E37" s="18"/>
      <c r="F37" s="38"/>
    </row>
    <row r="38" spans="1:6" s="15" customFormat="1" ht="24">
      <c r="A38" s="34" t="s">
        <v>32</v>
      </c>
      <c r="B38" s="16">
        <v>1</v>
      </c>
      <c r="C38" s="18"/>
      <c r="D38" s="29">
        <v>85000</v>
      </c>
      <c r="E38" s="18"/>
      <c r="F38" s="38" t="s">
        <v>38</v>
      </c>
    </row>
    <row r="39" spans="1:6" s="15" customFormat="1" ht="24">
      <c r="A39" s="34" t="s">
        <v>34</v>
      </c>
      <c r="B39" s="35">
        <v>1</v>
      </c>
      <c r="C39" s="18"/>
      <c r="D39" s="29">
        <v>100000</v>
      </c>
      <c r="E39" s="18"/>
      <c r="F39" s="38" t="s">
        <v>37</v>
      </c>
    </row>
    <row r="40" spans="1:6" s="15" customFormat="1" ht="24">
      <c r="A40" s="17" t="s">
        <v>21</v>
      </c>
      <c r="C40" s="18"/>
      <c r="D40" s="18"/>
      <c r="E40" s="18"/>
      <c r="F40" s="38"/>
    </row>
    <row r="41" spans="1:6" s="20" customFormat="1" ht="18.75" customHeight="1">
      <c r="A41" s="21" t="s">
        <v>1</v>
      </c>
      <c r="B41" s="42">
        <f>SUM(B38:B40)</f>
        <v>2</v>
      </c>
      <c r="C41" s="24"/>
      <c r="D41" s="36">
        <f>SUM(D38:D40)</f>
        <v>185000</v>
      </c>
      <c r="E41" s="24"/>
      <c r="F41" s="40"/>
    </row>
    <row r="42" spans="1:6" s="15" customFormat="1" ht="72">
      <c r="A42" s="17" t="s">
        <v>22</v>
      </c>
      <c r="B42" s="18"/>
      <c r="C42" s="18"/>
      <c r="D42" s="18"/>
      <c r="E42" s="18"/>
      <c r="F42" s="38"/>
    </row>
    <row r="43" spans="1:6" s="19" customFormat="1" ht="42" customHeight="1">
      <c r="A43" s="17" t="s">
        <v>23</v>
      </c>
      <c r="B43" s="18"/>
      <c r="C43" s="18"/>
      <c r="D43" s="18"/>
      <c r="E43" s="18"/>
      <c r="F43" s="38"/>
    </row>
    <row r="44" spans="1:6" s="22" customFormat="1" ht="24.75" customHeight="1">
      <c r="A44" s="34" t="s">
        <v>34</v>
      </c>
      <c r="B44" s="16">
        <v>4</v>
      </c>
      <c r="C44" s="18"/>
      <c r="D44" s="29">
        <v>435000</v>
      </c>
      <c r="E44" s="18"/>
      <c r="F44" s="38" t="s">
        <v>37</v>
      </c>
    </row>
    <row r="45" spans="1:6" s="20" customFormat="1" ht="24">
      <c r="A45" s="21" t="s">
        <v>1</v>
      </c>
      <c r="B45" s="42">
        <f>SUM(B44)</f>
        <v>4</v>
      </c>
      <c r="C45" s="24"/>
      <c r="D45" s="36">
        <f>SUM(D44)</f>
        <v>435000</v>
      </c>
      <c r="E45" s="24"/>
      <c r="F45" s="40"/>
    </row>
    <row r="46" spans="1:6" s="20" customFormat="1" ht="24">
      <c r="A46" s="21" t="s">
        <v>2</v>
      </c>
      <c r="B46" s="42">
        <f>SUM(B45+B41+B35+B30+B27+B15+B10)</f>
        <v>42</v>
      </c>
      <c r="C46" s="24"/>
      <c r="D46" s="36">
        <f>SUM(D45+D41+D35+D30+D27+D15+D10)</f>
        <v>11296655</v>
      </c>
      <c r="E46" s="24"/>
      <c r="F46" s="38"/>
    </row>
    <row r="47" ht="24">
      <c r="D47" s="43"/>
    </row>
  </sheetData>
  <sheetProtection/>
  <mergeCells count="3">
    <mergeCell ref="A1:F1"/>
    <mergeCell ref="A2:F2"/>
    <mergeCell ref="A3:F3"/>
  </mergeCells>
  <printOptions/>
  <pageMargins left="0.4330708661417323" right="0.4330708661417323" top="0.7874015748031497" bottom="0.8267716535433072" header="0.5118110236220472" footer="0.433070866141732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popmaster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</dc:creator>
  <cp:keywords/>
  <dc:description/>
  <cp:lastModifiedBy>User</cp:lastModifiedBy>
  <cp:lastPrinted>2017-10-09T09:03:27Z</cp:lastPrinted>
  <dcterms:created xsi:type="dcterms:W3CDTF">2004-08-07T15:34:02Z</dcterms:created>
  <dcterms:modified xsi:type="dcterms:W3CDTF">2018-10-30T07:39:21Z</dcterms:modified>
  <cp:category/>
  <cp:version/>
  <cp:contentType/>
  <cp:contentStatus/>
</cp:coreProperties>
</file>